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CUARTO TRIMESTRE 2025\DIGITAL\"/>
    </mc:Choice>
  </mc:AlternateContent>
  <xr:revisionPtr revIDLastSave="0" documentId="13_ncr:1_{C38523E8-C208-418D-ACD6-5905158866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EAI!$A$1:$G$52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4" l="1"/>
  <c r="D33" i="4"/>
  <c r="G32" i="4"/>
  <c r="D32" i="4"/>
  <c r="G12" i="4"/>
  <c r="D12" i="4"/>
  <c r="G11" i="4"/>
  <c r="D11" i="4"/>
  <c r="G10" i="4"/>
  <c r="D10" i="4"/>
  <c r="G31" i="4" l="1"/>
  <c r="D31" i="4"/>
  <c r="G30" i="4"/>
  <c r="D30" i="4"/>
  <c r="G29" i="4" l="1"/>
  <c r="G38" i="4" s="1"/>
  <c r="G39" i="4" s="1"/>
  <c r="F29" i="4"/>
  <c r="F38" i="4" s="1"/>
  <c r="E29" i="4"/>
  <c r="E38" i="4" s="1"/>
  <c r="D29" i="4"/>
  <c r="D38" i="4" s="1"/>
  <c r="C29" i="4"/>
  <c r="C38" i="4" s="1"/>
  <c r="B29" i="4"/>
  <c r="B38" i="4" s="1"/>
  <c r="G15" i="4"/>
  <c r="G16" i="4" s="1"/>
  <c r="F15" i="4"/>
  <c r="E15" i="4"/>
  <c r="D15" i="4"/>
  <c r="C15" i="4"/>
  <c r="B15" i="4"/>
</calcChain>
</file>

<file path=xl/sharedStrings.xml><?xml version="1.0" encoding="utf-8"?>
<sst xmlns="http://schemas.openxmlformats.org/spreadsheetml/2006/main" count="52" uniqueCount="31">
  <si>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</si>
  <si>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</si>
  <si>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</si>
  <si>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</si>
  <si>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</si>
  <si>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</si>
  <si>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</si>
  <si>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</si>
  <si>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</si>
  <si>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</si>
  <si>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</si>
  <si>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</si>
  <si>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</si>
  <si>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</si>
  <si>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</si>
  <si>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</si>
  <si>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</si>
  <si>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</si>
  <si>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</si>
  <si>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</si>
  <si>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</si>
  <si>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</si>
  <si>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</si>
  <si>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</si>
  <si>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</si>
  <si>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t>Ampliaciones/ (Reducciones)</t>
  </si>
  <si>
    <t>Ingresos excedentes</t>
  </si>
  <si>
    <t>“Bajo protesta de decir verdad declaramos que los Estados Financieros y sus notas, son razonablemente correctos y son responsabilidad del emisor”.</t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</si>
  <si>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</t>
    </r>
  </si>
  <si>
    <t>por sus actividades diversas no inherentes a su operación que generan recursos y que no sean ingresos por venta de bienes o prestación de servicios, tales como donativos en efectivo, entre otros.</t>
  </si>
  <si>
    <t>Sistema para el Desarrollo Integral de la Familia del Municipio de San Felipe, Gto.
Estado Analítico de Ingresos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</si>
</sst>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7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/>
    </xf>
    <xf numFmtId="3" fontId="3" fillId="0" borderId="11" xfId="8" applyNumberFormat="1" applyFont="1" applyBorder="1" applyAlignment="1" applyProtection="1">
      <alignment vertical="top"/>
      <protection locked="0"/>
    </xf>
    <xf numFmtId="43" fontId="3" fillId="0" borderId="10" xfId="18" applyFont="1" applyBorder="1" applyAlignment="1" applyProtection="1">
      <alignment vertical="top"/>
      <protection locked="0"/>
    </xf>
    <xf numFmtId="43" fontId="7" fillId="0" borderId="4" xfId="18" applyFont="1" applyBorder="1" applyAlignment="1" applyProtection="1">
      <alignment vertical="top"/>
      <protection locked="0"/>
    </xf>
    <xf numFmtId="43" fontId="7" fillId="0" borderId="6" xfId="18" applyFont="1" applyBorder="1" applyAlignment="1" applyProtection="1">
      <alignment vertical="top"/>
      <protection locked="0"/>
    </xf>
    <xf numFmtId="43" fontId="7" fillId="0" borderId="9" xfId="18" applyFont="1" applyBorder="1" applyAlignment="1" applyProtection="1">
      <alignment vertical="top"/>
      <protection locked="0"/>
    </xf>
    <xf numFmtId="43" fontId="8" fillId="0" borderId="11" xfId="18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3" fontId="7" fillId="0" borderId="11" xfId="8" applyNumberFormat="1" applyFont="1" applyBorder="1" applyAlignment="1" applyProtection="1">
      <alignment vertical="top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9">
    <cellStyle name="=C:\WINNT\SYSTEM32\COMMAND.COM" xfId="1" xr:uid="{00000000-0005-0000-0000-000000000000}"/>
    <cellStyle name="Euro" xfId="2" xr:uid="{00000000-0005-0000-0000-000001000000}"/>
    <cellStyle name="Millares" xfId="18" builtinId="3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1990725</xdr:colOff>
      <xdr:row>46</xdr:row>
      <xdr:rowOff>28575</xdr:rowOff>
    </xdr:from>
    <xdr:to>
      <xdr:col>5</xdr:col>
      <xdr:colOff>356980</xdr:colOff>
      <xdr:row>52</xdr:row>
      <xdr:rowOff>85725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9E58074-8B94-4756-914A-16DB9682A275}"/>
            </a:ext>
          </a:extLst>
        </xdr:cNvPr>
        <xdr:cNvSpPr txBox="1"/>
      </xdr:nvSpPr>
      <xdr:spPr>
        <a:xfrm>
          <a:off x="1990725" y="8477250"/>
          <a:ext cx="612913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Ing. Ivan Faustino Narvaez Cervantes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"/>
  <sheetViews>
    <sheetView showGridLines="0" tabSelected="1" topLeftCell="A28" zoomScaleNormal="100" workbookViewId="0">
      <selection sqref="A1:G52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36" t="s">
        <v>30</v>
      </c>
      <c r="B1" s="37"/>
      <c r="C1" s="37"/>
      <c r="D1" s="37"/>
      <c r="E1" s="37"/>
      <c r="F1" s="37"/>
      <c r="G1" s="38"/>
    </row>
    <row r="2" spans="1:7" s="3" customFormat="1" x14ac:dyDescent="0.2">
      <c r="A2" s="21"/>
      <c r="B2" s="41" t="s">
        <v>22</v>
      </c>
      <c r="C2" s="42"/>
      <c r="D2" s="42"/>
      <c r="E2" s="42"/>
      <c r="F2" s="43"/>
      <c r="G2" s="39" t="s">
        <v>4</v>
      </c>
    </row>
    <row r="3" spans="1:7" s="1" customFormat="1" ht="24.95" customHeight="1" x14ac:dyDescent="0.2">
      <c r="A3" s="27" t="s">
        <v>23</v>
      </c>
      <c r="B3" s="4" t="s">
        <v>0</v>
      </c>
      <c r="C3" s="5" t="s">
        <v>25</v>
      </c>
      <c r="D3" s="5" t="s">
        <v>1</v>
      </c>
      <c r="E3" s="5" t="s">
        <v>2</v>
      </c>
      <c r="F3" s="6" t="s">
        <v>3</v>
      </c>
      <c r="G3" s="40"/>
    </row>
    <row r="4" spans="1:7" x14ac:dyDescent="0.2">
      <c r="A4" s="22" t="s">
        <v>5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</row>
    <row r="5" spans="1:7" x14ac:dyDescent="0.2">
      <c r="A5" s="23" t="s">
        <v>6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</row>
    <row r="6" spans="1:7" x14ac:dyDescent="0.2">
      <c r="A6" s="22" t="s">
        <v>7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</row>
    <row r="7" spans="1:7" x14ac:dyDescent="0.2">
      <c r="A7" s="22" t="s">
        <v>8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</row>
    <row r="8" spans="1:7" x14ac:dyDescent="0.2">
      <c r="A8" s="24" t="s">
        <v>9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</row>
    <row r="9" spans="1:7" x14ac:dyDescent="0.2">
      <c r="A9" s="23" t="s">
        <v>10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</row>
    <row r="10" spans="1:7" x14ac:dyDescent="0.2">
      <c r="A10" s="22" t="s">
        <v>11</v>
      </c>
      <c r="B10" s="28">
        <v>890003.34</v>
      </c>
      <c r="C10" s="28">
        <v>312700</v>
      </c>
      <c r="D10" s="28">
        <f t="shared" ref="D10:D12" si="0">B10+C10</f>
        <v>1202703.3399999999</v>
      </c>
      <c r="E10" s="28">
        <v>1227217.1100000001</v>
      </c>
      <c r="F10" s="28">
        <v>1227217.1100000001</v>
      </c>
      <c r="G10" s="28">
        <f t="shared" ref="G10:G12" si="1">F10-B10</f>
        <v>337213.77000000014</v>
      </c>
    </row>
    <row r="11" spans="1:7" ht="22.5" x14ac:dyDescent="0.2">
      <c r="A11" s="22" t="s">
        <v>18</v>
      </c>
      <c r="B11" s="28">
        <v>0</v>
      </c>
      <c r="C11" s="28">
        <v>0</v>
      </c>
      <c r="D11" s="28">
        <f t="shared" si="0"/>
        <v>0</v>
      </c>
      <c r="E11" s="28">
        <v>0</v>
      </c>
      <c r="F11" s="28">
        <v>0</v>
      </c>
      <c r="G11" s="28">
        <f t="shared" si="1"/>
        <v>0</v>
      </c>
    </row>
    <row r="12" spans="1:7" ht="22.5" x14ac:dyDescent="0.2">
      <c r="A12" s="22" t="s">
        <v>12</v>
      </c>
      <c r="B12" s="28">
        <v>16849088.309999999</v>
      </c>
      <c r="C12" s="28">
        <v>2224659</v>
      </c>
      <c r="D12" s="28">
        <f t="shared" si="0"/>
        <v>19073747.309999999</v>
      </c>
      <c r="E12" s="28">
        <v>18951122.600000001</v>
      </c>
      <c r="F12" s="28">
        <v>18951122.600000001</v>
      </c>
      <c r="G12" s="28">
        <f t="shared" si="1"/>
        <v>2102034.2900000028</v>
      </c>
    </row>
    <row r="13" spans="1:7" x14ac:dyDescent="0.2">
      <c r="A13" s="22" t="s">
        <v>13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</row>
    <row r="14" spans="1:7" x14ac:dyDescent="0.2">
      <c r="B14" s="29"/>
      <c r="C14" s="29"/>
      <c r="D14" s="29"/>
      <c r="E14" s="29"/>
      <c r="F14" s="29"/>
      <c r="G14" s="29"/>
    </row>
    <row r="15" spans="1:7" x14ac:dyDescent="0.2">
      <c r="A15" s="7" t="s">
        <v>14</v>
      </c>
      <c r="B15" s="30">
        <f>SUM(B4:B13)</f>
        <v>17739091.649999999</v>
      </c>
      <c r="C15" s="30">
        <f t="shared" ref="C15:G15" si="2">SUM(C4:C13)</f>
        <v>2537359</v>
      </c>
      <c r="D15" s="30">
        <f t="shared" si="2"/>
        <v>20276450.649999999</v>
      </c>
      <c r="E15" s="30">
        <f t="shared" si="2"/>
        <v>20178339.710000001</v>
      </c>
      <c r="F15" s="31">
        <f t="shared" si="2"/>
        <v>20178339.710000001</v>
      </c>
      <c r="G15" s="32">
        <f t="shared" si="2"/>
        <v>2439248.0600000028</v>
      </c>
    </row>
    <row r="16" spans="1:7" x14ac:dyDescent="0.2">
      <c r="A16" s="11"/>
      <c r="B16" s="12"/>
      <c r="C16" s="12"/>
      <c r="D16" s="15"/>
      <c r="E16" s="13" t="s">
        <v>26</v>
      </c>
      <c r="F16" s="16"/>
      <c r="G16" s="34">
        <f>IF(G15&gt;0,G15,0)</f>
        <v>2439248.0600000028</v>
      </c>
    </row>
    <row r="17" spans="1:7" ht="10.5" customHeight="1" x14ac:dyDescent="0.2">
      <c r="A17" s="20"/>
      <c r="B17" s="41" t="s">
        <v>22</v>
      </c>
      <c r="C17" s="42"/>
      <c r="D17" s="42"/>
      <c r="E17" s="42"/>
      <c r="F17" s="43"/>
      <c r="G17" s="39" t="s">
        <v>4</v>
      </c>
    </row>
    <row r="18" spans="1:7" ht="22.5" x14ac:dyDescent="0.2">
      <c r="A18" s="26" t="s">
        <v>23</v>
      </c>
      <c r="B18" s="4" t="s">
        <v>0</v>
      </c>
      <c r="C18" s="5" t="s">
        <v>25</v>
      </c>
      <c r="D18" s="5" t="s">
        <v>1</v>
      </c>
      <c r="E18" s="5" t="s">
        <v>2</v>
      </c>
      <c r="F18" s="6" t="s">
        <v>3</v>
      </c>
      <c r="G18" s="40"/>
    </row>
    <row r="19" spans="1:7" x14ac:dyDescent="0.2">
      <c r="A19" s="18" t="s">
        <v>15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</row>
    <row r="20" spans="1:7" x14ac:dyDescent="0.2">
      <c r="A20" s="24" t="s">
        <v>5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</row>
    <row r="21" spans="1:7" x14ac:dyDescent="0.2">
      <c r="A21" s="24" t="s">
        <v>6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</row>
    <row r="22" spans="1:7" x14ac:dyDescent="0.2">
      <c r="A22" s="24" t="s">
        <v>7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</row>
    <row r="23" spans="1:7" x14ac:dyDescent="0.2">
      <c r="A23" s="24" t="s">
        <v>8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</row>
    <row r="24" spans="1:7" x14ac:dyDescent="0.2">
      <c r="A24" s="24" t="s">
        <v>16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</row>
    <row r="25" spans="1:7" x14ac:dyDescent="0.2">
      <c r="A25" s="24" t="s">
        <v>17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</row>
    <row r="26" spans="1:7" ht="22.5" x14ac:dyDescent="0.2">
      <c r="A26" s="24" t="s">
        <v>18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</row>
    <row r="27" spans="1:7" ht="22.5" x14ac:dyDescent="0.2">
      <c r="A27" s="24" t="s">
        <v>12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</row>
    <row r="28" spans="1:7" x14ac:dyDescent="0.2">
      <c r="A28" s="24"/>
      <c r="B28" s="10"/>
      <c r="C28" s="10"/>
      <c r="D28" s="10"/>
      <c r="E28" s="10"/>
      <c r="F28" s="10"/>
      <c r="G28" s="10"/>
    </row>
    <row r="29" spans="1:7" ht="33.75" x14ac:dyDescent="0.2">
      <c r="A29" s="25" t="s">
        <v>21</v>
      </c>
      <c r="B29" s="33">
        <f t="shared" ref="B29:G29" si="3">SUM(B30:B33)</f>
        <v>17739091.649999999</v>
      </c>
      <c r="C29" s="33">
        <f t="shared" si="3"/>
        <v>2537359</v>
      </c>
      <c r="D29" s="33">
        <f t="shared" si="3"/>
        <v>20276450.649999999</v>
      </c>
      <c r="E29" s="33">
        <f t="shared" si="3"/>
        <v>20178339.710000001</v>
      </c>
      <c r="F29" s="33">
        <f t="shared" si="3"/>
        <v>20178339.710000001</v>
      </c>
      <c r="G29" s="33">
        <f t="shared" si="3"/>
        <v>2439248.0600000028</v>
      </c>
    </row>
    <row r="30" spans="1:7" x14ac:dyDescent="0.2">
      <c r="A30" s="24" t="s">
        <v>6</v>
      </c>
      <c r="B30" s="35">
        <v>0</v>
      </c>
      <c r="C30" s="35">
        <v>0</v>
      </c>
      <c r="D30" s="35">
        <f>B30+C30</f>
        <v>0</v>
      </c>
      <c r="E30" s="35">
        <v>0</v>
      </c>
      <c r="F30" s="35">
        <v>0</v>
      </c>
      <c r="G30" s="35">
        <f>F30-B30</f>
        <v>0</v>
      </c>
    </row>
    <row r="31" spans="1:7" x14ac:dyDescent="0.2">
      <c r="A31" s="24" t="s">
        <v>9</v>
      </c>
      <c r="B31" s="35">
        <v>0</v>
      </c>
      <c r="C31" s="35">
        <v>0</v>
      </c>
      <c r="D31" s="35">
        <f>B31+C31</f>
        <v>0</v>
      </c>
      <c r="E31" s="35">
        <v>0</v>
      </c>
      <c r="F31" s="35">
        <v>0</v>
      </c>
      <c r="G31" s="35">
        <f t="shared" ref="G31:G33" si="4">F31-B31</f>
        <v>0</v>
      </c>
    </row>
    <row r="32" spans="1:7" ht="22.5" x14ac:dyDescent="0.2">
      <c r="A32" s="24" t="s">
        <v>19</v>
      </c>
      <c r="B32" s="35">
        <v>890003.34</v>
      </c>
      <c r="C32" s="35">
        <v>312700</v>
      </c>
      <c r="D32" s="35">
        <f>B32+C32</f>
        <v>1202703.3399999999</v>
      </c>
      <c r="E32" s="35">
        <v>1227217.1100000001</v>
      </c>
      <c r="F32" s="35">
        <v>1227217.1100000001</v>
      </c>
      <c r="G32" s="35">
        <f t="shared" si="4"/>
        <v>337213.77000000014</v>
      </c>
    </row>
    <row r="33" spans="1:7" ht="22.5" x14ac:dyDescent="0.2">
      <c r="A33" s="24" t="s">
        <v>12</v>
      </c>
      <c r="B33" s="35">
        <v>16849088.309999999</v>
      </c>
      <c r="C33" s="35">
        <v>2224659</v>
      </c>
      <c r="D33" s="35">
        <f>B33+C33</f>
        <v>19073747.309999999</v>
      </c>
      <c r="E33" s="35">
        <v>18951122.600000001</v>
      </c>
      <c r="F33" s="35">
        <v>18951122.600000001</v>
      </c>
      <c r="G33" s="35">
        <f t="shared" si="4"/>
        <v>2102034.2900000028</v>
      </c>
    </row>
    <row r="34" spans="1:7" x14ac:dyDescent="0.2">
      <c r="A34" s="8"/>
      <c r="B34" s="28"/>
      <c r="C34" s="28"/>
      <c r="D34" s="28"/>
      <c r="E34" s="28"/>
      <c r="F34" s="28"/>
      <c r="G34" s="28"/>
    </row>
    <row r="35" spans="1:7" x14ac:dyDescent="0.2">
      <c r="A35" s="19" t="s">
        <v>13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</row>
    <row r="36" spans="1:7" x14ac:dyDescent="0.2">
      <c r="A36" s="24" t="s">
        <v>13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</row>
    <row r="37" spans="1:7" x14ac:dyDescent="0.2">
      <c r="A37" s="24"/>
      <c r="B37" s="33"/>
      <c r="C37" s="33"/>
      <c r="D37" s="33"/>
      <c r="E37" s="33"/>
      <c r="F37" s="33"/>
      <c r="G37" s="33"/>
    </row>
    <row r="38" spans="1:7" x14ac:dyDescent="0.2">
      <c r="A38" s="9" t="s">
        <v>14</v>
      </c>
      <c r="B38" s="30">
        <f>SUM(B35+B29+B19)</f>
        <v>17739091.649999999</v>
      </c>
      <c r="C38" s="30">
        <f t="shared" ref="C38:G38" si="5">SUM(C35+C29+C19)</f>
        <v>2537359</v>
      </c>
      <c r="D38" s="30">
        <f t="shared" si="5"/>
        <v>20276450.649999999</v>
      </c>
      <c r="E38" s="30">
        <f t="shared" si="5"/>
        <v>20178339.710000001</v>
      </c>
      <c r="F38" s="30">
        <f t="shared" si="5"/>
        <v>20178339.710000001</v>
      </c>
      <c r="G38" s="32">
        <f t="shared" si="5"/>
        <v>2439248.0600000028</v>
      </c>
    </row>
    <row r="39" spans="1:7" x14ac:dyDescent="0.2">
      <c r="A39" s="11"/>
      <c r="B39" s="12"/>
      <c r="C39" s="12"/>
      <c r="D39" s="12"/>
      <c r="E39" s="13" t="s">
        <v>26</v>
      </c>
      <c r="F39" s="14"/>
      <c r="G39" s="34">
        <f>IF(G38&gt;0,G38,0)</f>
        <v>2439248.0600000028</v>
      </c>
    </row>
    <row r="40" spans="1:7" x14ac:dyDescent="0.2">
      <c r="A40" t="s">
        <v>27</v>
      </c>
    </row>
    <row r="41" spans="1:7" x14ac:dyDescent="0.2">
      <c r="A41" s="17" t="s">
        <v>24</v>
      </c>
    </row>
    <row r="42" spans="1:7" x14ac:dyDescent="0.2">
      <c r="A42" s="17" t="s">
        <v>20</v>
      </c>
    </row>
    <row r="43" spans="1:7" x14ac:dyDescent="0.2">
      <c r="A43" s="17" t="s">
        <v>28</v>
      </c>
    </row>
    <row r="44" spans="1:7" x14ac:dyDescent="0.2">
      <c r="A44" s="2" t="s">
        <v>29</v>
      </c>
    </row>
  </sheetData>
  <sheetProtection formatCells="0" formatColumns="0" formatRows="0" insertRows="0" autoFilter="0"/>
  <mergeCells count="5">
    <mergeCell ref="A1:G1"/>
    <mergeCell ref="G2:G3"/>
    <mergeCell ref="G17:G18"/>
    <mergeCell ref="B2:F2"/>
    <mergeCell ref="B17:F17"/>
  </mergeCells>
  <pageMargins left="1.2204724409448819" right="0.23622047244094491" top="0.74803149606299213" bottom="0.35433070866141736" header="0.31496062992125984" footer="0.31496062992125984"/>
  <pageSetup paperSize="9"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</cp:lastModifiedBy>
  <cp:revision/>
  <cp:lastPrinted>2026-01-28T17:55:18Z</cp:lastPrinted>
  <dcterms:created xsi:type="dcterms:W3CDTF">2012-12-11T20:48:19Z</dcterms:created>
  <dcterms:modified xsi:type="dcterms:W3CDTF">2026-01-28T17:59:45Z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